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320" windowHeight="9525"/>
  </bookViews>
  <sheets>
    <sheet name="2019-Вилоят" sheetId="3" r:id="rId1"/>
  </sheets>
  <definedNames>
    <definedName name="_xlnm.Print_Area" localSheetId="0">'2019-Вилоят'!$A$1:$D$20</definedName>
  </definedNames>
  <calcPr calcId="125725"/>
</workbook>
</file>

<file path=xl/calcChain.xml><?xml version="1.0" encoding="utf-8"?>
<calcChain xmlns="http://schemas.openxmlformats.org/spreadsheetml/2006/main">
  <c r="A8" i="3"/>
  <c r="A9" s="1"/>
  <c r="A10" s="1"/>
  <c r="A11" s="1"/>
  <c r="A12" s="1"/>
  <c r="A13" s="1"/>
  <c r="A14" s="1"/>
  <c r="A15" s="1"/>
  <c r="A16" s="1"/>
  <c r="A17" s="1"/>
  <c r="A18" s="1"/>
  <c r="A19" s="1"/>
  <c r="A20" s="1"/>
  <c r="D25" l="1"/>
  <c r="C25" l="1"/>
</calcChain>
</file>

<file path=xl/sharedStrings.xml><?xml version="1.0" encoding="utf-8"?>
<sst xmlns="http://schemas.openxmlformats.org/spreadsheetml/2006/main" count="22" uniqueCount="22">
  <si>
    <t>№</t>
  </si>
  <si>
    <t>Ҳудудлар
номи</t>
  </si>
  <si>
    <t xml:space="preserve">Жами ажратилган кредит </t>
  </si>
  <si>
    <t>сони</t>
  </si>
  <si>
    <t>суммаси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</si>
  <si>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</si>
  <si>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</si>
  <si>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</si>
  <si>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</si>
  <si>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</si>
  <si>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</si>
  <si>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</si>
  <si>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</si>
  <si>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</si>
  <si>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</si>
  <si>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</si>
  <si>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</si>
  <si>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</si>
  <si>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</si>
  <si>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шаҳри</t>
  </si>
  <si>
    <t>млрд.сўм</t>
  </si>
  <si>
    <t>Тижорат банклари томонидан 2019 йил давомида хотин-қизларга уй жой сотиб олиш учун ажратилган ипотека кредитлари тўғрисида
МАЪЛУМОТ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</si>
</sst>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#,##0.0"/>
    <numFmt numFmtId="166" formatCode="_-* #,##0_р_._-;\-* #,##0_р_._-;_-* &quot;-&quot;??_р_._-;_-@_-"/>
    <numFmt numFmtId="167" formatCode="_-* #,##0\ _?_-;\-* #,##0\ _?_-;_-* &quot;-&quot;??\ _?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165" fontId="1" fillId="0" borderId="0" applyFont="0" applyFill="0" applyBorder="0" applyAlignment="0" applyProtection="0"/>
    <xf numFmtId="0" fontId="22" fillId="0" borderId="0"/>
    <xf numFmtId="165" fontId="1" fillId="0" borderId="0" applyFont="0" applyFill="0" applyBorder="0" applyAlignment="0" applyProtection="0"/>
    <xf numFmtId="0" fontId="2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38">
    <xf numFmtId="0" fontId="0" fillId="0" borderId="0" xfId="0"/>
    <xf numFmtId="0" fontId="18" fillId="33" borderId="0" xfId="42" applyFont="1" applyFill="1"/>
    <xf numFmtId="0" fontId="1" fillId="33" borderId="0" xfId="42" applyFill="1" applyBorder="1" applyAlignment="1"/>
    <xf numFmtId="0" fontId="1" fillId="33" borderId="0" xfId="42" applyFill="1"/>
    <xf numFmtId="0" fontId="20" fillId="33" borderId="0" xfId="42" applyFont="1" applyFill="1" applyAlignment="1">
      <alignment horizontal="center" vertical="center"/>
    </xf>
    <xf numFmtId="0" fontId="19" fillId="33" borderId="0" xfId="42" applyFont="1" applyFill="1"/>
    <xf numFmtId="3" fontId="19" fillId="33" borderId="0" xfId="42" applyNumberFormat="1" applyFont="1" applyFill="1"/>
    <xf numFmtId="166" fontId="1" fillId="33" borderId="0" xfId="42" applyNumberFormat="1" applyFill="1"/>
    <xf numFmtId="0" fontId="25" fillId="33" borderId="18" xfId="42" applyFont="1" applyFill="1" applyBorder="1" applyAlignment="1">
      <alignment horizontal="center" vertical="center" wrapText="1"/>
    </xf>
    <xf numFmtId="3" fontId="25" fillId="33" borderId="21" xfId="42" applyNumberFormat="1" applyFont="1" applyFill="1" applyBorder="1" applyAlignment="1">
      <alignment horizontal="center" vertical="center" wrapText="1"/>
    </xf>
    <xf numFmtId="0" fontId="23" fillId="33" borderId="22" xfId="42" applyFont="1" applyFill="1" applyBorder="1" applyAlignment="1">
      <alignment horizontal="center" vertical="center"/>
    </xf>
    <xf numFmtId="3" fontId="23" fillId="33" borderId="23" xfId="45" applyNumberFormat="1" applyFont="1" applyFill="1" applyBorder="1" applyAlignment="1">
      <alignment horizontal="center" vertical="center"/>
    </xf>
    <xf numFmtId="0" fontId="23" fillId="33" borderId="13" xfId="42" applyFont="1" applyFill="1" applyBorder="1" applyAlignment="1">
      <alignment horizontal="center" vertical="center"/>
    </xf>
    <xf numFmtId="3" fontId="23" fillId="33" borderId="15" xfId="45" applyNumberFormat="1" applyFont="1" applyFill="1" applyBorder="1" applyAlignment="1">
      <alignment horizontal="center" vertical="center"/>
    </xf>
    <xf numFmtId="0" fontId="23" fillId="33" borderId="24" xfId="42" applyFont="1" applyFill="1" applyBorder="1" applyAlignment="1">
      <alignment horizontal="center" vertical="center"/>
    </xf>
    <xf numFmtId="3" fontId="23" fillId="33" borderId="25" xfId="45" applyNumberFormat="1" applyFont="1" applyFill="1" applyBorder="1" applyAlignment="1">
      <alignment horizontal="center" vertical="center"/>
    </xf>
    <xf numFmtId="0" fontId="28" fillId="33" borderId="0" xfId="42" applyFont="1" applyFill="1" applyBorder="1" applyAlignment="1">
      <alignment horizontal="right" vertical="center"/>
    </xf>
    <xf numFmtId="0" fontId="25" fillId="33" borderId="28" xfId="42" applyFont="1" applyFill="1" applyBorder="1" applyAlignment="1">
      <alignment horizontal="center" vertical="center" wrapText="1"/>
    </xf>
    <xf numFmtId="3" fontId="25" fillId="33" borderId="29" xfId="42" applyNumberFormat="1" applyFont="1" applyFill="1" applyBorder="1" applyAlignment="1">
      <alignment horizontal="center" vertical="center" wrapText="1"/>
    </xf>
    <xf numFmtId="3" fontId="23" fillId="33" borderId="30" xfId="45" applyNumberFormat="1" applyFont="1" applyFill="1" applyBorder="1" applyAlignment="1">
      <alignment horizontal="center" vertical="center"/>
    </xf>
    <xf numFmtId="3" fontId="23" fillId="33" borderId="27" xfId="45" applyNumberFormat="1" applyFont="1" applyFill="1" applyBorder="1" applyAlignment="1">
      <alignment horizontal="center" vertical="center"/>
    </xf>
    <xf numFmtId="3" fontId="23" fillId="33" borderId="31" xfId="45" applyNumberFormat="1" applyFont="1" applyFill="1" applyBorder="1" applyAlignment="1">
      <alignment horizontal="center" vertical="center"/>
    </xf>
    <xf numFmtId="3" fontId="26" fillId="33" borderId="11" xfId="44" applyNumberFormat="1" applyFont="1" applyFill="1" applyBorder="1" applyAlignment="1">
      <alignment horizontal="left" vertical="center" wrapText="1" indent="1"/>
    </xf>
    <xf numFmtId="3" fontId="26" fillId="33" borderId="14" xfId="44" applyNumberFormat="1" applyFont="1" applyFill="1" applyBorder="1" applyAlignment="1">
      <alignment horizontal="left" vertical="center" wrapText="1" indent="1"/>
    </xf>
    <xf numFmtId="3" fontId="26" fillId="33" borderId="17" xfId="44" applyNumberFormat="1" applyFont="1" applyFill="1" applyBorder="1" applyAlignment="1">
      <alignment horizontal="left" vertical="center" wrapText="1" indent="1"/>
    </xf>
    <xf numFmtId="0" fontId="24" fillId="33" borderId="19" xfId="42" applyFont="1" applyFill="1" applyBorder="1" applyAlignment="1">
      <alignment horizontal="center" vertical="center" wrapText="1"/>
    </xf>
    <xf numFmtId="0" fontId="24" fillId="33" borderId="20" xfId="42" applyFont="1" applyFill="1" applyBorder="1" applyAlignment="1">
      <alignment horizontal="center" vertical="center" wrapText="1"/>
    </xf>
    <xf numFmtId="0" fontId="24" fillId="33" borderId="10" xfId="42" applyFont="1" applyFill="1" applyBorder="1" applyAlignment="1">
      <alignment horizontal="center" vertical="center" wrapText="1"/>
    </xf>
    <xf numFmtId="0" fontId="24" fillId="33" borderId="13" xfId="42" applyFont="1" applyFill="1" applyBorder="1" applyAlignment="1">
      <alignment horizontal="center" vertical="center" wrapText="1"/>
    </xf>
    <xf numFmtId="0" fontId="24" fillId="33" borderId="16" xfId="42" applyFont="1" applyFill="1" applyBorder="1" applyAlignment="1">
      <alignment horizontal="center" vertical="center" wrapText="1"/>
    </xf>
    <xf numFmtId="0" fontId="24" fillId="33" borderId="11" xfId="42" applyFont="1" applyFill="1" applyBorder="1" applyAlignment="1">
      <alignment horizontal="center" vertical="center" wrapText="1"/>
    </xf>
    <xf numFmtId="0" fontId="24" fillId="33" borderId="14" xfId="42" applyFont="1" applyFill="1" applyBorder="1" applyAlignment="1">
      <alignment horizontal="center" vertical="center" wrapText="1"/>
    </xf>
    <xf numFmtId="0" fontId="24" fillId="33" borderId="17" xfId="42" applyFont="1" applyFill="1" applyBorder="1" applyAlignment="1">
      <alignment horizontal="center" vertical="center" wrapText="1"/>
    </xf>
    <xf numFmtId="0" fontId="25" fillId="33" borderId="12" xfId="42" applyFont="1" applyFill="1" applyBorder="1" applyAlignment="1">
      <alignment horizontal="center" vertical="center" wrapText="1"/>
    </xf>
    <xf numFmtId="0" fontId="25" fillId="33" borderId="26" xfId="42" applyFont="1" applyFill="1" applyBorder="1" applyAlignment="1">
      <alignment horizontal="center" vertical="center" wrapText="1"/>
    </xf>
    <xf numFmtId="0" fontId="25" fillId="33" borderId="15" xfId="42" applyFont="1" applyFill="1" applyBorder="1" applyAlignment="1">
      <alignment horizontal="center" vertical="center" wrapText="1"/>
    </xf>
    <xf numFmtId="0" fontId="25" fillId="33" borderId="27" xfId="42" applyFont="1" applyFill="1" applyBorder="1" applyAlignment="1">
      <alignment horizontal="center" vertical="center" wrapText="1"/>
    </xf>
    <xf numFmtId="0" fontId="27" fillId="33" borderId="0" xfId="42" applyFont="1" applyFill="1" applyAlignment="1">
      <alignment horizontal="center" vertical="center" wrapText="1"/>
    </xf>
  </cellXfs>
  <cellStyles count="61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6"/>
    <cellStyle name="Обычный 3" xfId="48"/>
    <cellStyle name="Обычный 3 2 2" xfId="49"/>
    <cellStyle name="Обычный 4" xfId="42"/>
    <cellStyle name="Обычный 4 2" xfId="50"/>
    <cellStyle name="Обычный 5" xfId="51"/>
    <cellStyle name="Обычный 6" xfId="52"/>
    <cellStyle name="Обычный 7" xfId="43"/>
    <cellStyle name="Обычный 7 2" xfId="53"/>
    <cellStyle name="Обычный_5-жадвал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 2" xfId="54"/>
    <cellStyle name="Связанная ячейка" xfId="12" builtinId="24" customBuiltin="1"/>
    <cellStyle name="Текст предупреждения" xfId="14" builtinId="11" customBuiltin="1"/>
    <cellStyle name="Финансовый 2" xfId="55"/>
    <cellStyle name="Финансовый 2 2" xfId="56"/>
    <cellStyle name="Финансовый 3" xfId="57"/>
    <cellStyle name="Финансовый 4" xfId="45"/>
    <cellStyle name="Финансовый 4 2" xfId="58"/>
    <cellStyle name="Финансовый 4 3" xfId="59"/>
    <cellStyle name="Финансовый 5" xfId="47"/>
    <cellStyle name="Финансовый 6" xfId="60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25"/>
  <sheetViews>
    <sheetView showZeros="0" tabSelected="1" view="pageBreakPreview" zoomScale="70" zoomScaleSheetLayoutView="70" workbookViewId="0">
      <selection activeCell="I7" sqref="I7"/>
    </sheetView>
  </sheetViews>
  <sheetFormatPr defaultColWidth="9.140625" defaultRowHeight="15"/>
  <cols>
    <col min="1" max="1" width="11.28515625" style="3" customWidth="1"/>
    <col min="2" max="2" width="33.7109375" style="3" customWidth="1"/>
    <col min="3" max="4" width="16" style="3" customWidth="1"/>
    <col min="5" max="16384" width="9.140625" style="3"/>
  </cols>
  <sheetData>
    <row r="1" spans="1:4" s="1" customFormat="1" ht="107.45" customHeight="1">
      <c r="A1" s="37" t="s">
        <v>21</v>
      </c>
      <c r="B1" s="37"/>
      <c r="C1" s="37"/>
      <c r="D1" s="37"/>
    </row>
    <row r="2" spans="1:4" ht="19.899999999999999" customHeight="1">
      <c r="A2" s="2"/>
      <c r="B2" s="2"/>
      <c r="C2" s="2"/>
      <c r="D2" s="16" t="s">
        <v>20</v>
      </c>
    </row>
    <row r="3" spans="1:4" ht="23.45" customHeight="1">
      <c r="A3" s="27" t="s">
        <v>0</v>
      </c>
      <c r="B3" s="30" t="s">
        <v>1</v>
      </c>
      <c r="C3" s="33" t="s">
        <v>2</v>
      </c>
      <c r="D3" s="34"/>
    </row>
    <row r="4" spans="1:4" ht="24.6" customHeight="1">
      <c r="A4" s="28"/>
      <c r="B4" s="31"/>
      <c r="C4" s="35"/>
      <c r="D4" s="36"/>
    </row>
    <row r="5" spans="1:4" ht="28.15" customHeight="1">
      <c r="A5" s="29"/>
      <c r="B5" s="32"/>
      <c r="C5" s="8" t="s">
        <v>3</v>
      </c>
      <c r="D5" s="17" t="s">
        <v>4</v>
      </c>
    </row>
    <row r="6" spans="1:4" s="1" customFormat="1" ht="31.15" customHeight="1">
      <c r="A6" s="25" t="s">
        <v>5</v>
      </c>
      <c r="B6" s="26"/>
      <c r="C6" s="9">
        <v>27988</v>
      </c>
      <c r="D6" s="18">
        <v>3229.1235983429997</v>
      </c>
    </row>
    <row r="7" spans="1:4" s="4" customFormat="1" ht="39" customHeight="1">
      <c r="A7" s="10">
        <v>1</v>
      </c>
      <c r="B7" s="22" t="s">
        <v>6</v>
      </c>
      <c r="C7" s="11">
        <v>2622</v>
      </c>
      <c r="D7" s="19">
        <v>301.22157032199999</v>
      </c>
    </row>
    <row r="8" spans="1:4" s="4" customFormat="1" ht="31.15" customHeight="1">
      <c r="A8" s="12">
        <f>+A7+1</f>
        <v>2</v>
      </c>
      <c r="B8" s="23" t="s">
        <v>7</v>
      </c>
      <c r="C8" s="13">
        <v>1732</v>
      </c>
      <c r="D8" s="20">
        <v>224.53985029199998</v>
      </c>
    </row>
    <row r="9" spans="1:4" s="4" customFormat="1" ht="31.15" customHeight="1">
      <c r="A9" s="12">
        <f t="shared" ref="A9:A20" si="0">+A8+1</f>
        <v>3</v>
      </c>
      <c r="B9" s="23" t="s">
        <v>8</v>
      </c>
      <c r="C9" s="13">
        <v>1554</v>
      </c>
      <c r="D9" s="20">
        <v>202.61060938099999</v>
      </c>
    </row>
    <row r="10" spans="1:4" s="4" customFormat="1" ht="31.15" customHeight="1">
      <c r="A10" s="12">
        <f t="shared" si="0"/>
        <v>4</v>
      </c>
      <c r="B10" s="23" t="s">
        <v>9</v>
      </c>
      <c r="C10" s="13">
        <v>1317</v>
      </c>
      <c r="D10" s="20">
        <v>191.176572112</v>
      </c>
    </row>
    <row r="11" spans="1:4" s="4" customFormat="1" ht="31.15" customHeight="1">
      <c r="A11" s="12">
        <f t="shared" si="0"/>
        <v>5</v>
      </c>
      <c r="B11" s="23" t="s">
        <v>10</v>
      </c>
      <c r="C11" s="13">
        <v>2247</v>
      </c>
      <c r="D11" s="20">
        <v>214.08911799500001</v>
      </c>
    </row>
    <row r="12" spans="1:4" s="4" customFormat="1" ht="31.15" customHeight="1">
      <c r="A12" s="12">
        <f t="shared" si="0"/>
        <v>6</v>
      </c>
      <c r="B12" s="23" t="s">
        <v>11</v>
      </c>
      <c r="C12" s="13">
        <v>681</v>
      </c>
      <c r="D12" s="20">
        <v>49.583903806000002</v>
      </c>
    </row>
    <row r="13" spans="1:4" s="4" customFormat="1" ht="31.15" customHeight="1">
      <c r="A13" s="12">
        <f t="shared" si="0"/>
        <v>7</v>
      </c>
      <c r="B13" s="23" t="s">
        <v>12</v>
      </c>
      <c r="C13" s="13">
        <v>2052</v>
      </c>
      <c r="D13" s="20">
        <v>222.404160969</v>
      </c>
    </row>
    <row r="14" spans="1:4" s="4" customFormat="1" ht="31.15" customHeight="1">
      <c r="A14" s="12">
        <f t="shared" si="0"/>
        <v>8</v>
      </c>
      <c r="B14" s="23" t="s">
        <v>13</v>
      </c>
      <c r="C14" s="13">
        <v>2679</v>
      </c>
      <c r="D14" s="20">
        <v>281.978901044</v>
      </c>
    </row>
    <row r="15" spans="1:4" s="4" customFormat="1" ht="31.15" customHeight="1">
      <c r="A15" s="12">
        <f t="shared" si="0"/>
        <v>9</v>
      </c>
      <c r="B15" s="23" t="s">
        <v>14</v>
      </c>
      <c r="C15" s="13">
        <v>1939</v>
      </c>
      <c r="D15" s="20">
        <v>215.82052979400001</v>
      </c>
    </row>
    <row r="16" spans="1:4" s="4" customFormat="1" ht="31.15" customHeight="1">
      <c r="A16" s="12">
        <f t="shared" si="0"/>
        <v>10</v>
      </c>
      <c r="B16" s="23" t="s">
        <v>15</v>
      </c>
      <c r="C16" s="13">
        <v>816</v>
      </c>
      <c r="D16" s="20">
        <v>80.527303075000006</v>
      </c>
    </row>
    <row r="17" spans="1:4" s="4" customFormat="1" ht="31.15" customHeight="1">
      <c r="A17" s="12">
        <f t="shared" si="0"/>
        <v>11</v>
      </c>
      <c r="B17" s="23" t="s">
        <v>16</v>
      </c>
      <c r="C17" s="13">
        <v>2834</v>
      </c>
      <c r="D17" s="20">
        <v>316.36721064099999</v>
      </c>
    </row>
    <row r="18" spans="1:4" s="4" customFormat="1" ht="31.15" customHeight="1">
      <c r="A18" s="12">
        <f t="shared" si="0"/>
        <v>12</v>
      </c>
      <c r="B18" s="23" t="s">
        <v>17</v>
      </c>
      <c r="C18" s="13">
        <v>2551</v>
      </c>
      <c r="D18" s="20">
        <v>223.51110642</v>
      </c>
    </row>
    <row r="19" spans="1:4" s="4" customFormat="1" ht="31.15" customHeight="1">
      <c r="A19" s="12">
        <f t="shared" si="0"/>
        <v>13</v>
      </c>
      <c r="B19" s="23" t="s">
        <v>18</v>
      </c>
      <c r="C19" s="13">
        <v>1581</v>
      </c>
      <c r="D19" s="20">
        <v>161.62477848</v>
      </c>
    </row>
    <row r="20" spans="1:4" s="4" customFormat="1" ht="31.15" customHeight="1">
      <c r="A20" s="14">
        <f t="shared" si="0"/>
        <v>14</v>
      </c>
      <c r="B20" s="24" t="s">
        <v>19</v>
      </c>
      <c r="C20" s="15">
        <v>3383</v>
      </c>
      <c r="D20" s="21">
        <v>543.66798401200003</v>
      </c>
    </row>
    <row r="22" spans="1:4" s="5" customFormat="1" ht="48" customHeight="1">
      <c r="C22" s="6"/>
      <c r="D22" s="6"/>
    </row>
    <row r="24" spans="1:4">
      <c r="C24" s="3">
        <v>30147</v>
      </c>
      <c r="D24" s="3">
        <v>4156485.701473</v>
      </c>
    </row>
    <row r="25" spans="1:4">
      <c r="C25" s="7">
        <f>+C24-C6</f>
        <v>2159</v>
      </c>
      <c r="D25" s="7">
        <f>+D24-D6</f>
        <v>4153256.5778746568</v>
      </c>
    </row>
  </sheetData>
  <mergeCells count="5">
    <mergeCell ref="A6:B6"/>
    <mergeCell ref="A3:A5"/>
    <mergeCell ref="B3:B5"/>
    <mergeCell ref="C3:D4"/>
    <mergeCell ref="A1:D1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2019-Вилоят</vt:lpstr>
      <vt:lpstr>'2019-Вилоят'!Область_печати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Ramizov_R</dc:creator>
  <cp:lastModifiedBy>kadr15</cp:lastModifiedBy>
  <cp:lastPrinted>2020-01-24T13:38:32Z</cp:lastPrinted>
  <dcterms:created xsi:type="dcterms:W3CDTF">2019-04-19T08:50:32Z</dcterms:created>
  <dcterms:modified xsi:type="dcterms:W3CDTF">2020-01-24T14:13:27Z</dcterms:modified>
</cp:coreProperties>
</file>